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足腰に痛みにある者の割合" sheetId="1" r:id="rId1"/>
  </sheets>
  <calcPr calcId="125725"/>
</workbook>
</file>

<file path=xl/calcChain.xml><?xml version="1.0" encoding="utf-8"?>
<calcChain xmlns="http://schemas.openxmlformats.org/spreadsheetml/2006/main">
  <c r="K32" i="1"/>
  <c r="J32"/>
  <c r="I32"/>
  <c r="H32"/>
  <c r="G32"/>
  <c r="F32"/>
  <c r="E32"/>
  <c r="D32"/>
  <c r="C32"/>
  <c r="K31"/>
  <c r="J31"/>
  <c r="I31"/>
  <c r="H31"/>
  <c r="G31"/>
  <c r="F31"/>
  <c r="E31"/>
  <c r="D31"/>
  <c r="C31"/>
  <c r="K30"/>
  <c r="J30"/>
  <c r="I30"/>
  <c r="H30"/>
  <c r="G30"/>
  <c r="F30"/>
  <c r="E30"/>
  <c r="D30"/>
  <c r="C30"/>
  <c r="J29"/>
  <c r="K28"/>
  <c r="J28"/>
  <c r="I28"/>
  <c r="H28"/>
  <c r="G28"/>
  <c r="F28"/>
  <c r="E28"/>
  <c r="D28"/>
  <c r="C28"/>
  <c r="K27"/>
  <c r="J27"/>
  <c r="I27"/>
  <c r="H27"/>
  <c r="G27"/>
  <c r="F27"/>
  <c r="E27"/>
  <c r="D27"/>
  <c r="C27"/>
  <c r="K26"/>
  <c r="J26"/>
  <c r="I26"/>
  <c r="H26"/>
  <c r="G26"/>
  <c r="F26"/>
  <c r="E26"/>
  <c r="D26"/>
  <c r="C26"/>
  <c r="J25"/>
  <c r="K24"/>
  <c r="J24"/>
  <c r="I24"/>
  <c r="H24"/>
  <c r="G24"/>
  <c r="F24"/>
  <c r="E24"/>
  <c r="D24"/>
  <c r="C24"/>
  <c r="K23"/>
  <c r="J23"/>
  <c r="I23"/>
  <c r="H23"/>
  <c r="G23"/>
  <c r="F23"/>
  <c r="E23"/>
  <c r="D23"/>
  <c r="C23"/>
  <c r="K22"/>
  <c r="J22"/>
  <c r="I22"/>
  <c r="H22"/>
  <c r="G22"/>
  <c r="F22"/>
  <c r="E22"/>
  <c r="D22"/>
  <c r="C22"/>
  <c r="K21"/>
  <c r="I21"/>
  <c r="H21"/>
  <c r="G21"/>
  <c r="F21"/>
  <c r="E21"/>
  <c r="D21"/>
  <c r="C21"/>
  <c r="J21" s="1"/>
  <c r="J13"/>
  <c r="J9"/>
  <c r="K5"/>
  <c r="I5"/>
  <c r="H5"/>
  <c r="G5"/>
  <c r="F5"/>
  <c r="E5"/>
  <c r="D5"/>
  <c r="C5"/>
  <c r="J5" s="1"/>
</calcChain>
</file>

<file path=xl/sharedStrings.xml><?xml version="1.0" encoding="utf-8"?>
<sst xmlns="http://schemas.openxmlformats.org/spreadsheetml/2006/main" count="49" uniqueCount="22">
  <si>
    <t>表１　腰痛ありの者、手足の関節の痛みのある者、足腰に痛みのある者の割合</t>
    <rPh sb="0" eb="1">
      <t>ヒョウ</t>
    </rPh>
    <rPh sb="3" eb="5">
      <t>ヨウツウ</t>
    </rPh>
    <rPh sb="8" eb="9">
      <t>モノ</t>
    </rPh>
    <rPh sb="10" eb="12">
      <t>テアシ</t>
    </rPh>
    <rPh sb="13" eb="15">
      <t>カンセツ</t>
    </rPh>
    <rPh sb="16" eb="17">
      <t>イタ</t>
    </rPh>
    <rPh sb="21" eb="22">
      <t>モノ</t>
    </rPh>
    <rPh sb="23" eb="25">
      <t>アシコシ</t>
    </rPh>
    <rPh sb="26" eb="27">
      <t>イタ</t>
    </rPh>
    <rPh sb="31" eb="32">
      <t>モノ</t>
    </rPh>
    <rPh sb="33" eb="35">
      <t>ワリアイ</t>
    </rPh>
    <phoneticPr fontId="2"/>
  </si>
  <si>
    <t>％（人）</t>
    <rPh sb="2" eb="3">
      <t>ニン</t>
    </rPh>
    <phoneticPr fontId="2"/>
  </si>
  <si>
    <t>20歳代</t>
    <rPh sb="2" eb="4">
      <t>サイダイ</t>
    </rPh>
    <phoneticPr fontId="2"/>
  </si>
  <si>
    <t>30歳代</t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</si>
  <si>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</si>
  <si>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</si>
  <si>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</si>
  <si>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70歳代</t>
    <rPh sb="2" eb="4">
      <t>サイダイ</t>
    </rPh>
    <phoneticPr fontId="2"/>
  </si>
  <si>
    <t>80歳以上</t>
    <rPh sb="2" eb="5">
      <t>サイイジョウ</t>
    </rPh>
    <phoneticPr fontId="2"/>
  </si>
  <si>
    <t>総数</t>
    <rPh sb="0" eb="2">
      <t>ソウスウ</t>
    </rPh>
    <phoneticPr fontId="2"/>
  </si>
  <si>
    <t>65歳以上（再掲）</t>
    <rPh sb="2" eb="5">
      <t>サイイジョウ</t>
    </rPh>
    <rPh sb="6" eb="8">
      <t>サイケイ</t>
    </rPh>
    <phoneticPr fontId="2"/>
  </si>
  <si>
    <t>男女計</t>
    <rPh sb="0" eb="2">
      <t>ダンジョ</t>
    </rPh>
    <rPh sb="2" eb="3">
      <t>ケイ</t>
    </rPh>
    <phoneticPr fontId="2"/>
  </si>
  <si>
    <t>腰痛ありの者の割合</t>
    <rPh sb="0" eb="2">
      <t>ヨウツウ</t>
    </rPh>
    <rPh sb="5" eb="6">
      <t>モノ</t>
    </rPh>
    <rPh sb="7" eb="9">
      <t>ワリアイ</t>
    </rPh>
    <phoneticPr fontId="2"/>
  </si>
  <si>
    <t>手足の関節の痛みのある者の割合</t>
    <rPh sb="0" eb="2">
      <t>テアシ</t>
    </rPh>
    <rPh sb="3" eb="5">
      <t>カンセツ</t>
    </rPh>
    <rPh sb="6" eb="7">
      <t>イタ</t>
    </rPh>
    <rPh sb="11" eb="12">
      <t>モノ</t>
    </rPh>
    <rPh sb="13" eb="15">
      <t>ワリアイ</t>
    </rPh>
    <phoneticPr fontId="2"/>
  </si>
  <si>
    <t>足腰に痛みのある者の割合</t>
    <rPh sb="0" eb="2">
      <t>アシコシ</t>
    </rPh>
    <rPh sb="3" eb="4">
      <t>イタ</t>
    </rPh>
    <rPh sb="8" eb="9">
      <t>モノ</t>
    </rPh>
    <rPh sb="10" eb="12">
      <t>ワリアイ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</si>
  <si>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</si>
  <si>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</si>
  <si>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表２　腰痛ありの者、手足の関節の痛みのある者、足腰に痛みのある者の割合</t>
    <rPh sb="0" eb="1">
      <t>ヒョウ</t>
    </rPh>
    <rPh sb="3" eb="5">
      <t>ヨウツウ</t>
    </rPh>
    <rPh sb="8" eb="9">
      <t>モノ</t>
    </rPh>
    <rPh sb="10" eb="12">
      <t>テアシ</t>
    </rPh>
    <rPh sb="13" eb="15">
      <t>カンセツ</t>
    </rPh>
    <rPh sb="16" eb="17">
      <t>イタ</t>
    </rPh>
    <rPh sb="21" eb="22">
      <t>モノ</t>
    </rPh>
    <rPh sb="23" eb="25">
      <t>アシコシ</t>
    </rPh>
    <rPh sb="26" eb="27">
      <t>イタ</t>
    </rPh>
    <rPh sb="31" eb="32">
      <t>モノ</t>
    </rPh>
    <rPh sb="33" eb="35">
      <t>ワリアイ</t>
    </rPh>
    <phoneticPr fontId="2"/>
  </si>
  <si>
    <t>人（千人当たり）</t>
    <rPh sb="0" eb="1">
      <t>ニン</t>
    </rPh>
    <rPh sb="2" eb="4">
      <t>センニン</t>
    </rPh>
    <rPh sb="4" eb="5">
      <t>ア</t>
    </rPh>
    <phoneticPr fontId="2"/>
  </si>
  <si>
    <t>注１）厚生労働省より、平成22年国民生活基礎調査（静岡県分）調査票情報の提供を受け、算出した。</t>
    <rPh sb="0" eb="1">
      <t>チュウ</t>
    </rPh>
    <rPh sb="3" eb="5">
      <t>コウセイ</t>
    </rPh>
    <rPh sb="5" eb="8">
      <t>ロウドウショウ</t>
    </rPh>
    <rPh sb="11" eb="13">
      <t>ヘイセイ</t>
    </rPh>
    <rPh sb="15" eb="16">
      <t>ネン</t>
    </rPh>
    <rPh sb="16" eb="18">
      <t>コクミン</t>
    </rPh>
    <rPh sb="18" eb="20">
      <t>セイカツ</t>
    </rPh>
    <rPh sb="20" eb="22">
      <t>キソ</t>
    </rPh>
    <rPh sb="22" eb="24">
      <t>チョウサ</t>
    </rPh>
    <rPh sb="25" eb="28">
      <t>シズオカケン</t>
    </rPh>
    <rPh sb="28" eb="29">
      <t>ブン</t>
    </rPh>
    <rPh sb="30" eb="33">
      <t>チョウサヒョウ</t>
    </rPh>
    <rPh sb="33" eb="35">
      <t>ジョウホウ</t>
    </rPh>
    <rPh sb="36" eb="38">
      <t>テイキョウ</t>
    </rPh>
    <rPh sb="39" eb="40">
      <t>ウ</t>
    </rPh>
    <rPh sb="42" eb="44">
      <t>サンシュツ</t>
    </rPh>
    <phoneticPr fontId="2"/>
  </si>
  <si>
    <t>注２）「足腰に痛みのある者」とは、「腰痛」及び「足腰に痛み」の両方又はどちらか一方に、「ある」と回答した者とした。</t>
    <rPh sb="0" eb="1">
      <t>チュウ</t>
    </rPh>
    <rPh sb="4" eb="6">
      <t>アシコシ</t>
    </rPh>
    <rPh sb="7" eb="8">
      <t>イタ</t>
    </rPh>
    <rPh sb="12" eb="13">
      <t>モノ</t>
    </rPh>
    <rPh sb="18" eb="20">
      <t>ヨウツウ</t>
    </rPh>
    <rPh sb="21" eb="22">
      <t>オヨ</t>
    </rPh>
    <rPh sb="24" eb="26">
      <t>アシコシ</t>
    </rPh>
    <rPh sb="27" eb="28">
      <t>イタ</t>
    </rPh>
    <rPh sb="31" eb="33">
      <t>リョウホウ</t>
    </rPh>
    <rPh sb="33" eb="34">
      <t>マタ</t>
    </rPh>
    <rPh sb="39" eb="41">
      <t>イッポウ</t>
    </rPh>
    <rPh sb="48" eb="50">
      <t>カイトウ</t>
    </rPh>
    <rPh sb="52" eb="53">
      <t>モノ</t>
    </rPh>
    <phoneticPr fontId="2"/>
  </si>
  <si>
    <t>注３）有訴者には入院者は含まないが、分母となる世帯人員数には入院者を含む。</t>
    <rPh sb="0" eb="1">
      <t>チュウ</t>
    </rPh>
    <phoneticPr fontId="2"/>
  </si>
</sst>
</file>

<file path=xl/styles.xml><?xml version="1.0" encoding="utf-8"?>
<styleSheet xmlns="http://schemas.openxmlformats.org/spreadsheetml/2006/main">
  <numFmts count="3">
    <numFmt numFmtId="176" formatCode="\(#,##0\)"/>
    <numFmt numFmtId="177" formatCode="0.0_ "/>
    <numFmt numFmtId="178" formatCode="0_ 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left" vertical="center"/>
    </xf>
    <xf numFmtId="177" fontId="1" fillId="0" borderId="0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left" vertical="center"/>
    </xf>
    <xf numFmtId="177" fontId="1" fillId="0" borderId="8" xfId="0" applyNumberFormat="1" applyFont="1" applyBorder="1">
      <alignment vertical="center"/>
    </xf>
    <xf numFmtId="177" fontId="1" fillId="0" borderId="10" xfId="0" applyNumberFormat="1" applyFont="1" applyBorder="1">
      <alignment vertical="center"/>
    </xf>
    <xf numFmtId="177" fontId="1" fillId="0" borderId="11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shrinkToFit="1"/>
    </xf>
    <xf numFmtId="178" fontId="1" fillId="0" borderId="6" xfId="0" applyNumberFormat="1" applyFont="1" applyBorder="1">
      <alignment vertical="center"/>
    </xf>
    <xf numFmtId="177" fontId="1" fillId="2" borderId="11" xfId="0" applyNumberFormat="1" applyFon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>
      <pane xSplit="2" ySplit="4" topLeftCell="C5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1" width="1.75" style="1" customWidth="1"/>
    <col min="2" max="2" width="34.625" style="1" customWidth="1"/>
    <col min="3" max="9" width="9.125" style="1" bestFit="1" customWidth="1"/>
    <col min="10" max="10" width="9.5" style="1" bestFit="1" customWidth="1"/>
    <col min="11" max="11" width="10.5" style="1" customWidth="1"/>
    <col min="12" max="12" width="3.125" style="1" customWidth="1"/>
    <col min="13" max="13" width="11.375" style="1" customWidth="1"/>
    <col min="14" max="16384" width="9" style="1"/>
  </cols>
  <sheetData>
    <row r="2" spans="1:11" ht="5.25" customHeight="1">
      <c r="K2" s="2"/>
    </row>
    <row r="3" spans="1:11" s="3" customFormat="1" ht="14.25" thickBot="1">
      <c r="A3" s="3" t="s">
        <v>0</v>
      </c>
      <c r="K3" s="4" t="s">
        <v>1</v>
      </c>
    </row>
    <row r="4" spans="1:11" ht="15" customHeight="1" thickBot="1">
      <c r="A4" s="5"/>
      <c r="B4" s="6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9" t="s">
        <v>10</v>
      </c>
    </row>
    <row r="5" spans="1:11" ht="15" customHeight="1">
      <c r="A5" s="10" t="s">
        <v>11</v>
      </c>
      <c r="B5" s="11"/>
      <c r="C5" s="12">
        <f>C9+C13</f>
        <v>2042</v>
      </c>
      <c r="D5" s="12">
        <f t="shared" ref="D5:K5" si="0">D9+D13</f>
        <v>2834</v>
      </c>
      <c r="E5" s="12">
        <f t="shared" si="0"/>
        <v>2906</v>
      </c>
      <c r="F5" s="12">
        <f t="shared" si="0"/>
        <v>2970</v>
      </c>
      <c r="G5" s="12">
        <f t="shared" si="0"/>
        <v>3344</v>
      </c>
      <c r="H5" s="12">
        <f t="shared" si="0"/>
        <v>2364</v>
      </c>
      <c r="I5" s="12">
        <f t="shared" si="0"/>
        <v>1374</v>
      </c>
      <c r="J5" s="13">
        <f>SUM(C5:I5)</f>
        <v>17834</v>
      </c>
      <c r="K5" s="14">
        <f t="shared" si="0"/>
        <v>2359</v>
      </c>
    </row>
    <row r="6" spans="1:11" ht="17.25" customHeight="1">
      <c r="A6" s="15"/>
      <c r="B6" s="16" t="s">
        <v>12</v>
      </c>
      <c r="C6" s="17">
        <v>5.8276199804113613</v>
      </c>
      <c r="D6" s="17">
        <v>8.4685956245589278</v>
      </c>
      <c r="E6" s="17">
        <v>10.151410874053681</v>
      </c>
      <c r="F6" s="17">
        <v>12.087542087542086</v>
      </c>
      <c r="G6" s="17">
        <v>14.025119617224879</v>
      </c>
      <c r="H6" s="17">
        <v>18.189509306260575</v>
      </c>
      <c r="I6" s="17">
        <v>21.106259097525474</v>
      </c>
      <c r="J6" s="18">
        <v>12.34720197375799</v>
      </c>
      <c r="K6" s="19">
        <v>17.971563981042653</v>
      </c>
    </row>
    <row r="7" spans="1:11" ht="17.25" customHeight="1">
      <c r="A7" s="15"/>
      <c r="B7" s="16" t="s">
        <v>13</v>
      </c>
      <c r="C7" s="17">
        <v>1.1753183153770812</v>
      </c>
      <c r="D7" s="17">
        <v>2.0818630910374032</v>
      </c>
      <c r="E7" s="17">
        <v>4.0949759119064</v>
      </c>
      <c r="F7" s="17">
        <v>7.7777777777777777</v>
      </c>
      <c r="G7" s="17">
        <v>8.1040669856459324</v>
      </c>
      <c r="H7" s="17">
        <v>11.590524534686972</v>
      </c>
      <c r="I7" s="17">
        <v>14.919941775836973</v>
      </c>
      <c r="J7" s="18">
        <v>6.6333968823595377</v>
      </c>
      <c r="K7" s="19">
        <v>11.677725118483412</v>
      </c>
    </row>
    <row r="8" spans="1:11" ht="17.25" customHeight="1" thickBot="1">
      <c r="A8" s="20"/>
      <c r="B8" s="21" t="s">
        <v>14</v>
      </c>
      <c r="C8" s="22">
        <v>6.6111655239960818</v>
      </c>
      <c r="D8" s="22">
        <v>9.4565984474241365</v>
      </c>
      <c r="E8" s="22">
        <v>12.388162422573986</v>
      </c>
      <c r="F8" s="22">
        <v>16.531986531986533</v>
      </c>
      <c r="G8" s="22">
        <v>18.779904306220097</v>
      </c>
      <c r="H8" s="22">
        <v>24.703891708967852</v>
      </c>
      <c r="I8" s="22">
        <v>28.238719068413392</v>
      </c>
      <c r="J8" s="23">
        <v>16.003140069530112</v>
      </c>
      <c r="K8" s="24">
        <v>24.265402843601898</v>
      </c>
    </row>
    <row r="9" spans="1:11" ht="17.25" customHeight="1">
      <c r="A9" s="10" t="s">
        <v>15</v>
      </c>
      <c r="B9" s="11"/>
      <c r="C9" s="12">
        <v>1045</v>
      </c>
      <c r="D9" s="12">
        <v>1434</v>
      </c>
      <c r="E9" s="12">
        <v>1377</v>
      </c>
      <c r="F9" s="12">
        <v>1493</v>
      </c>
      <c r="G9" s="12">
        <v>1629</v>
      </c>
      <c r="H9" s="12">
        <v>1092</v>
      </c>
      <c r="I9" s="12">
        <v>534</v>
      </c>
      <c r="J9" s="13">
        <f>SUM(C9:I9)</f>
        <v>8604</v>
      </c>
      <c r="K9" s="14">
        <v>996</v>
      </c>
    </row>
    <row r="10" spans="1:11" ht="17.25" customHeight="1">
      <c r="A10" s="15"/>
      <c r="B10" s="16" t="s">
        <v>12</v>
      </c>
      <c r="C10" s="17">
        <v>4.401913875598086</v>
      </c>
      <c r="D10" s="17">
        <v>7.670850767085077</v>
      </c>
      <c r="E10" s="17">
        <v>7.9157588961510523</v>
      </c>
      <c r="F10" s="17">
        <v>11.319490957803081</v>
      </c>
      <c r="G10" s="17">
        <v>12.584407612031923</v>
      </c>
      <c r="H10" s="17">
        <v>15.842490842490841</v>
      </c>
      <c r="I10" s="17">
        <v>18.352059925093634</v>
      </c>
      <c r="J10" s="18">
        <v>10.576476057647605</v>
      </c>
      <c r="K10" s="19">
        <v>16.013628620102217</v>
      </c>
    </row>
    <row r="11" spans="1:11" ht="17.25" customHeight="1">
      <c r="A11" s="15"/>
      <c r="B11" s="16" t="s">
        <v>13</v>
      </c>
      <c r="C11" s="17">
        <v>1.4354066985645932</v>
      </c>
      <c r="D11" s="17">
        <v>2.1617852161785218</v>
      </c>
      <c r="E11" s="17">
        <v>3.1227305737109656</v>
      </c>
      <c r="F11" s="17">
        <v>5.4922973878097787</v>
      </c>
      <c r="G11" s="17">
        <v>5.8317986494782073</v>
      </c>
      <c r="H11" s="17">
        <v>8.6996336996336989</v>
      </c>
      <c r="I11" s="17">
        <v>10.299625468164795</v>
      </c>
      <c r="J11" s="18">
        <v>4.8349604834960482</v>
      </c>
      <c r="K11" s="19">
        <v>8.4327086882453148</v>
      </c>
    </row>
    <row r="12" spans="1:11" ht="17.25" customHeight="1" thickBot="1">
      <c r="A12" s="20"/>
      <c r="B12" s="21" t="s">
        <v>14</v>
      </c>
      <c r="C12" s="22">
        <v>5.5502392344497604</v>
      </c>
      <c r="D12" s="22">
        <v>8.9260808926080895</v>
      </c>
      <c r="E12" s="22">
        <v>9.9491648511256354</v>
      </c>
      <c r="F12" s="22">
        <v>14.333556597454788</v>
      </c>
      <c r="G12" s="22">
        <v>16.267648864333946</v>
      </c>
      <c r="H12" s="22">
        <v>20.604395604395602</v>
      </c>
      <c r="I12" s="22">
        <v>23.40823970037453</v>
      </c>
      <c r="J12" s="23">
        <v>13.389121338912133</v>
      </c>
      <c r="K12" s="24">
        <v>20.570698466780239</v>
      </c>
    </row>
    <row r="13" spans="1:11" ht="17.25" customHeight="1">
      <c r="A13" s="10" t="s">
        <v>16</v>
      </c>
      <c r="B13" s="11"/>
      <c r="C13" s="12">
        <v>997</v>
      </c>
      <c r="D13" s="12">
        <v>1400</v>
      </c>
      <c r="E13" s="12">
        <v>1529</v>
      </c>
      <c r="F13" s="12">
        <v>1477</v>
      </c>
      <c r="G13" s="12">
        <v>1715</v>
      </c>
      <c r="H13" s="12">
        <v>1272</v>
      </c>
      <c r="I13" s="12">
        <v>840</v>
      </c>
      <c r="J13" s="13">
        <f>SUM(C13:I13)</f>
        <v>9230</v>
      </c>
      <c r="K13" s="14">
        <v>1363</v>
      </c>
    </row>
    <row r="14" spans="1:11" ht="17.25" customHeight="1">
      <c r="A14" s="15"/>
      <c r="B14" s="16" t="s">
        <v>12</v>
      </c>
      <c r="C14" s="17">
        <v>7.3219658976930795</v>
      </c>
      <c r="D14" s="17">
        <v>9.2857142857142865</v>
      </c>
      <c r="E14" s="17">
        <v>12.164813603662525</v>
      </c>
      <c r="F14" s="17">
        <v>12.863913337846988</v>
      </c>
      <c r="G14" s="17">
        <v>15.393586005830903</v>
      </c>
      <c r="H14" s="17">
        <v>20.20440251572327</v>
      </c>
      <c r="I14" s="17">
        <v>22.857142857142858</v>
      </c>
      <c r="J14" s="18">
        <v>13.997833152762732</v>
      </c>
      <c r="K14" s="19">
        <v>19.542193372053298</v>
      </c>
    </row>
    <row r="15" spans="1:11" ht="17.25" customHeight="1">
      <c r="A15" s="15"/>
      <c r="B15" s="16" t="s">
        <v>13</v>
      </c>
      <c r="C15" s="17">
        <v>0.90270812437311942</v>
      </c>
      <c r="D15" s="17">
        <v>2</v>
      </c>
      <c r="E15" s="17">
        <v>4.9705689993459776</v>
      </c>
      <c r="F15" s="17">
        <v>10.088016249153691</v>
      </c>
      <c r="G15" s="17">
        <v>10.262390670553936</v>
      </c>
      <c r="H15" s="17">
        <v>14.072327044025156</v>
      </c>
      <c r="I15" s="17">
        <v>17.857142857142858</v>
      </c>
      <c r="J15" s="18">
        <v>8.3098591549295779</v>
      </c>
      <c r="K15" s="19">
        <v>14.280833618038949</v>
      </c>
    </row>
    <row r="16" spans="1:11" ht="17.25" customHeight="1" thickBot="1">
      <c r="A16" s="20"/>
      <c r="B16" s="21" t="s">
        <v>14</v>
      </c>
      <c r="C16" s="22">
        <v>7.7231695085255767</v>
      </c>
      <c r="D16" s="22">
        <v>10</v>
      </c>
      <c r="E16" s="22">
        <v>14.584695879659909</v>
      </c>
      <c r="F16" s="22">
        <v>18.754231550440082</v>
      </c>
      <c r="G16" s="22">
        <v>21.166180758017493</v>
      </c>
      <c r="H16" s="22">
        <v>28.223270440251575</v>
      </c>
      <c r="I16" s="22">
        <v>31.30952380952381</v>
      </c>
      <c r="J16" s="23">
        <v>18.439869989165764</v>
      </c>
      <c r="K16" s="24">
        <v>27.229244960710624</v>
      </c>
    </row>
    <row r="17" spans="1:1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3" s="3" customFormat="1" ht="14.25" thickBot="1">
      <c r="A19" s="3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7" t="s">
        <v>18</v>
      </c>
    </row>
    <row r="20" spans="1:13" ht="15" customHeight="1" thickBot="1">
      <c r="A20" s="5"/>
      <c r="B20" s="6"/>
      <c r="C20" s="7" t="s">
        <v>2</v>
      </c>
      <c r="D20" s="7" t="s">
        <v>3</v>
      </c>
      <c r="E20" s="7" t="s">
        <v>4</v>
      </c>
      <c r="F20" s="7" t="s">
        <v>5</v>
      </c>
      <c r="G20" s="7" t="s">
        <v>6</v>
      </c>
      <c r="H20" s="7" t="s">
        <v>7</v>
      </c>
      <c r="I20" s="7" t="s">
        <v>8</v>
      </c>
      <c r="J20" s="8" t="s">
        <v>9</v>
      </c>
      <c r="K20" s="9" t="s">
        <v>10</v>
      </c>
      <c r="M20" s="28"/>
    </row>
    <row r="21" spans="1:13" ht="15" customHeight="1">
      <c r="A21" s="10" t="s">
        <v>11</v>
      </c>
      <c r="B21" s="11"/>
      <c r="C21" s="12">
        <f>C25+C29</f>
        <v>2042</v>
      </c>
      <c r="D21" s="12">
        <f t="shared" ref="D21:K21" si="1">D25+D29</f>
        <v>2834</v>
      </c>
      <c r="E21" s="12">
        <f t="shared" si="1"/>
        <v>2906</v>
      </c>
      <c r="F21" s="12">
        <f t="shared" si="1"/>
        <v>2970</v>
      </c>
      <c r="G21" s="12">
        <f t="shared" si="1"/>
        <v>3344</v>
      </c>
      <c r="H21" s="12">
        <f t="shared" si="1"/>
        <v>2364</v>
      </c>
      <c r="I21" s="12">
        <f t="shared" si="1"/>
        <v>1374</v>
      </c>
      <c r="J21" s="13">
        <f>SUM(C21:I21)</f>
        <v>17834</v>
      </c>
      <c r="K21" s="14">
        <f t="shared" si="1"/>
        <v>2359</v>
      </c>
    </row>
    <row r="22" spans="1:13" ht="17.25" customHeight="1">
      <c r="A22" s="15"/>
      <c r="B22" s="16" t="s">
        <v>12</v>
      </c>
      <c r="C22" s="17">
        <f t="shared" ref="C22:K24" si="2">C6*10</f>
        <v>58.276199804113617</v>
      </c>
      <c r="D22" s="17">
        <f t="shared" si="2"/>
        <v>84.685956245589281</v>
      </c>
      <c r="E22" s="17">
        <f t="shared" si="2"/>
        <v>101.51410874053681</v>
      </c>
      <c r="F22" s="17">
        <f t="shared" si="2"/>
        <v>120.87542087542087</v>
      </c>
      <c r="G22" s="17">
        <f t="shared" si="2"/>
        <v>140.2511961722488</v>
      </c>
      <c r="H22" s="17">
        <f t="shared" si="2"/>
        <v>181.89509306260575</v>
      </c>
      <c r="I22" s="17">
        <f t="shared" si="2"/>
        <v>211.06259097525475</v>
      </c>
      <c r="J22" s="29">
        <f>J6*10</f>
        <v>123.4720197375799</v>
      </c>
      <c r="K22" s="19">
        <f t="shared" si="2"/>
        <v>179.71563981042652</v>
      </c>
    </row>
    <row r="23" spans="1:13" ht="17.25" customHeight="1">
      <c r="A23" s="15"/>
      <c r="B23" s="16" t="s">
        <v>13</v>
      </c>
      <c r="C23" s="17">
        <f t="shared" si="2"/>
        <v>11.753183153770813</v>
      </c>
      <c r="D23" s="17">
        <f t="shared" si="2"/>
        <v>20.818630910374033</v>
      </c>
      <c r="E23" s="17">
        <f t="shared" si="2"/>
        <v>40.949759119063998</v>
      </c>
      <c r="F23" s="17">
        <f t="shared" si="2"/>
        <v>77.777777777777771</v>
      </c>
      <c r="G23" s="17">
        <f t="shared" si="2"/>
        <v>81.040669856459317</v>
      </c>
      <c r="H23" s="17">
        <f t="shared" si="2"/>
        <v>115.90524534686972</v>
      </c>
      <c r="I23" s="17">
        <f t="shared" si="2"/>
        <v>149.19941775836972</v>
      </c>
      <c r="J23" s="18">
        <f>J7*10</f>
        <v>66.33396882359537</v>
      </c>
      <c r="K23" s="19">
        <f t="shared" si="2"/>
        <v>116.77725118483411</v>
      </c>
    </row>
    <row r="24" spans="1:13" ht="17.25" customHeight="1" thickBot="1">
      <c r="A24" s="20"/>
      <c r="B24" s="21" t="s">
        <v>14</v>
      </c>
      <c r="C24" s="22">
        <f t="shared" si="2"/>
        <v>66.111655239960811</v>
      </c>
      <c r="D24" s="22">
        <f t="shared" si="2"/>
        <v>94.565984474241361</v>
      </c>
      <c r="E24" s="22">
        <f t="shared" si="2"/>
        <v>123.88162422573986</v>
      </c>
      <c r="F24" s="22">
        <f t="shared" si="2"/>
        <v>165.31986531986533</v>
      </c>
      <c r="G24" s="22">
        <f t="shared" si="2"/>
        <v>187.79904306220095</v>
      </c>
      <c r="H24" s="22">
        <f t="shared" si="2"/>
        <v>247.03891708967853</v>
      </c>
      <c r="I24" s="22">
        <f t="shared" si="2"/>
        <v>282.38719068413394</v>
      </c>
      <c r="J24" s="23">
        <f>J8*10</f>
        <v>160.0314006953011</v>
      </c>
      <c r="K24" s="24">
        <f t="shared" si="2"/>
        <v>242.65402843601896</v>
      </c>
    </row>
    <row r="25" spans="1:13" ht="17.25" customHeight="1">
      <c r="A25" s="10" t="s">
        <v>15</v>
      </c>
      <c r="B25" s="11"/>
      <c r="C25" s="12">
        <v>1045</v>
      </c>
      <c r="D25" s="12">
        <v>1434</v>
      </c>
      <c r="E25" s="12">
        <v>1377</v>
      </c>
      <c r="F25" s="12">
        <v>1493</v>
      </c>
      <c r="G25" s="12">
        <v>1629</v>
      </c>
      <c r="H25" s="12">
        <v>1092</v>
      </c>
      <c r="I25" s="12">
        <v>534</v>
      </c>
      <c r="J25" s="13">
        <f>SUM(C25:I25)</f>
        <v>8604</v>
      </c>
      <c r="K25" s="14">
        <v>996</v>
      </c>
    </row>
    <row r="26" spans="1:13" ht="17.25" customHeight="1">
      <c r="A26" s="15"/>
      <c r="B26" s="16" t="s">
        <v>12</v>
      </c>
      <c r="C26" s="17">
        <f t="shared" ref="C26:K28" si="3">C10*10</f>
        <v>44.019138755980862</v>
      </c>
      <c r="D26" s="17">
        <f t="shared" si="3"/>
        <v>76.708507670850764</v>
      </c>
      <c r="E26" s="17">
        <f t="shared" si="3"/>
        <v>79.157588961510527</v>
      </c>
      <c r="F26" s="17">
        <f t="shared" si="3"/>
        <v>113.19490957803082</v>
      </c>
      <c r="G26" s="17">
        <f t="shared" si="3"/>
        <v>125.84407612031923</v>
      </c>
      <c r="H26" s="17">
        <f t="shared" si="3"/>
        <v>158.42490842490841</v>
      </c>
      <c r="I26" s="17">
        <f t="shared" si="3"/>
        <v>183.52059925093636</v>
      </c>
      <c r="J26" s="29">
        <f>J10*10</f>
        <v>105.76476057647605</v>
      </c>
      <c r="K26" s="19">
        <f t="shared" si="3"/>
        <v>160.13628620102219</v>
      </c>
    </row>
    <row r="27" spans="1:13" ht="17.25" customHeight="1">
      <c r="A27" s="15"/>
      <c r="B27" s="16" t="s">
        <v>13</v>
      </c>
      <c r="C27" s="17">
        <f t="shared" si="3"/>
        <v>14.354066985645932</v>
      </c>
      <c r="D27" s="17">
        <f t="shared" si="3"/>
        <v>21.617852161785219</v>
      </c>
      <c r="E27" s="17">
        <f t="shared" si="3"/>
        <v>31.227305737109656</v>
      </c>
      <c r="F27" s="17">
        <f t="shared" si="3"/>
        <v>54.922973878097785</v>
      </c>
      <c r="G27" s="17">
        <f t="shared" si="3"/>
        <v>58.317986494782076</v>
      </c>
      <c r="H27" s="17">
        <f t="shared" si="3"/>
        <v>86.996336996336993</v>
      </c>
      <c r="I27" s="17">
        <f t="shared" si="3"/>
        <v>102.99625468164794</v>
      </c>
      <c r="J27" s="18">
        <f>J11*10</f>
        <v>48.349604834960481</v>
      </c>
      <c r="K27" s="19">
        <f t="shared" si="3"/>
        <v>84.327086882453145</v>
      </c>
    </row>
    <row r="28" spans="1:13" ht="17.25" customHeight="1" thickBot="1">
      <c r="A28" s="20"/>
      <c r="B28" s="21" t="s">
        <v>14</v>
      </c>
      <c r="C28" s="22">
        <f t="shared" si="3"/>
        <v>55.502392344497608</v>
      </c>
      <c r="D28" s="22">
        <f t="shared" si="3"/>
        <v>89.260808926080898</v>
      </c>
      <c r="E28" s="22">
        <f t="shared" si="3"/>
        <v>99.491648511256358</v>
      </c>
      <c r="F28" s="22">
        <f t="shared" si="3"/>
        <v>143.33556597454788</v>
      </c>
      <c r="G28" s="22">
        <f t="shared" si="3"/>
        <v>162.67648864333947</v>
      </c>
      <c r="H28" s="22">
        <f t="shared" si="3"/>
        <v>206.04395604395603</v>
      </c>
      <c r="I28" s="22">
        <f t="shared" si="3"/>
        <v>234.08239700374531</v>
      </c>
      <c r="J28" s="23">
        <f>J12*10</f>
        <v>133.89121338912133</v>
      </c>
      <c r="K28" s="30">
        <f t="shared" si="3"/>
        <v>205.7069846678024</v>
      </c>
      <c r="M28" s="31"/>
    </row>
    <row r="29" spans="1:13" ht="17.25" customHeight="1">
      <c r="A29" s="10" t="s">
        <v>16</v>
      </c>
      <c r="B29" s="11"/>
      <c r="C29" s="12">
        <v>997</v>
      </c>
      <c r="D29" s="12">
        <v>1400</v>
      </c>
      <c r="E29" s="12">
        <v>1529</v>
      </c>
      <c r="F29" s="12">
        <v>1477</v>
      </c>
      <c r="G29" s="12">
        <v>1715</v>
      </c>
      <c r="H29" s="12">
        <v>1272</v>
      </c>
      <c r="I29" s="12">
        <v>840</v>
      </c>
      <c r="J29" s="13">
        <f>SUM(C29:I29)</f>
        <v>9230</v>
      </c>
      <c r="K29" s="14">
        <v>1363</v>
      </c>
    </row>
    <row r="30" spans="1:13" ht="17.25" customHeight="1">
      <c r="A30" s="15"/>
      <c r="B30" s="16" t="s">
        <v>12</v>
      </c>
      <c r="C30" s="17">
        <f t="shared" ref="C30:K32" si="4">C14*10</f>
        <v>73.219658976930788</v>
      </c>
      <c r="D30" s="17">
        <f t="shared" si="4"/>
        <v>92.857142857142861</v>
      </c>
      <c r="E30" s="17">
        <f t="shared" si="4"/>
        <v>121.64813603662525</v>
      </c>
      <c r="F30" s="17">
        <f t="shared" si="4"/>
        <v>128.63913337846986</v>
      </c>
      <c r="G30" s="17">
        <f t="shared" si="4"/>
        <v>153.93586005830903</v>
      </c>
      <c r="H30" s="17">
        <f t="shared" si="4"/>
        <v>202.04402515723271</v>
      </c>
      <c r="I30" s="17">
        <f t="shared" si="4"/>
        <v>228.57142857142858</v>
      </c>
      <c r="J30" s="29">
        <f>J14*10</f>
        <v>139.97833152762732</v>
      </c>
      <c r="K30" s="19">
        <f t="shared" si="4"/>
        <v>195.42193372053299</v>
      </c>
    </row>
    <row r="31" spans="1:13" ht="17.25" customHeight="1">
      <c r="A31" s="15"/>
      <c r="B31" s="16" t="s">
        <v>13</v>
      </c>
      <c r="C31" s="17">
        <f t="shared" si="4"/>
        <v>9.0270812437311942</v>
      </c>
      <c r="D31" s="17">
        <f t="shared" si="4"/>
        <v>20</v>
      </c>
      <c r="E31" s="17">
        <f t="shared" si="4"/>
        <v>49.705689993459778</v>
      </c>
      <c r="F31" s="17">
        <f t="shared" si="4"/>
        <v>100.88016249153691</v>
      </c>
      <c r="G31" s="17">
        <f t="shared" si="4"/>
        <v>102.62390670553935</v>
      </c>
      <c r="H31" s="17">
        <f t="shared" si="4"/>
        <v>140.72327044025155</v>
      </c>
      <c r="I31" s="17">
        <f t="shared" si="4"/>
        <v>178.57142857142858</v>
      </c>
      <c r="J31" s="18">
        <f>J15*10</f>
        <v>83.098591549295776</v>
      </c>
      <c r="K31" s="19">
        <f t="shared" si="4"/>
        <v>142.80833618038949</v>
      </c>
    </row>
    <row r="32" spans="1:13" ht="17.25" customHeight="1" thickBot="1">
      <c r="A32" s="20"/>
      <c r="B32" s="21" t="s">
        <v>14</v>
      </c>
      <c r="C32" s="22">
        <f t="shared" si="4"/>
        <v>77.231695085255765</v>
      </c>
      <c r="D32" s="22">
        <f t="shared" si="4"/>
        <v>100</v>
      </c>
      <c r="E32" s="22">
        <f t="shared" si="4"/>
        <v>145.8469587965991</v>
      </c>
      <c r="F32" s="22">
        <f t="shared" si="4"/>
        <v>187.54231550440082</v>
      </c>
      <c r="G32" s="22">
        <f t="shared" si="4"/>
        <v>211.66180758017492</v>
      </c>
      <c r="H32" s="22">
        <f t="shared" si="4"/>
        <v>282.23270440251576</v>
      </c>
      <c r="I32" s="22">
        <f t="shared" si="4"/>
        <v>313.09523809523807</v>
      </c>
      <c r="J32" s="23">
        <f>J16*10</f>
        <v>184.39869989165766</v>
      </c>
      <c r="K32" s="30">
        <f t="shared" si="4"/>
        <v>272.29244960710622</v>
      </c>
      <c r="M32" s="31"/>
    </row>
    <row r="33" spans="2:2" ht="6" customHeight="1"/>
    <row r="34" spans="2:2">
      <c r="B34" s="32" t="s">
        <v>19</v>
      </c>
    </row>
    <row r="35" spans="2:2">
      <c r="B35" s="33" t="s">
        <v>20</v>
      </c>
    </row>
    <row r="36" spans="2:2">
      <c r="B36" s="33" t="s">
        <v>21</v>
      </c>
    </row>
  </sheetData>
  <mergeCells count="8">
    <mergeCell ref="A25:B25"/>
    <mergeCell ref="A29:B29"/>
    <mergeCell ref="A4:B4"/>
    <mergeCell ref="A5:B5"/>
    <mergeCell ref="A9:B9"/>
    <mergeCell ref="A13:B13"/>
    <mergeCell ref="A20:B20"/>
    <mergeCell ref="A21:B21"/>
  </mergeCells>
  <phoneticPr fontId="2"/>
  <pageMargins left="0.70866141732283472" right="0.51181102362204722" top="0.55118110236220474" bottom="0.55118110236220474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足腰に痛みにある者の割合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m-akahori</dc:creator>
  <cp:lastModifiedBy>m-akahori</cp:lastModifiedBy>
  <dcterms:created xsi:type="dcterms:W3CDTF">2014-02-27T00:50:16Z</dcterms:created>
  <dcterms:modified xsi:type="dcterms:W3CDTF">2014-02-27T00:52:33Z</dcterms:modified>
</cp:coreProperties>
</file>